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<sst xmlns="http://schemas.openxmlformats.org/spreadsheetml/2006/main" count="81" uniqueCount="57">
  <si>
    <t>2025年广州医科大学附属中医医院艾制品采购项目调研表</t>
  </si>
  <si>
    <t>序号</t>
  </si>
  <si>
    <t>产品名称</t>
  </si>
  <si>
    <t>医院需求规格型号</t>
  </si>
  <si>
    <t>材质、参数</t>
  </si>
  <si>
    <t>单位</t>
  </si>
  <si>
    <t>预计需求数量</t>
  </si>
  <si>
    <t>参考单价（元）</t>
  </si>
  <si>
    <t>预算总额（元）</t>
  </si>
  <si>
    <t>供应商拟供产品品牌</t>
  </si>
  <si>
    <t>供应商拟供产品规格</t>
  </si>
  <si>
    <t>供应商拟供产品材质、参数说明</t>
  </si>
  <si>
    <t>是否支持定制</t>
  </si>
  <si>
    <t>专利说明</t>
  </si>
  <si>
    <t>供应商报价（元）</t>
  </si>
  <si>
    <t>供应商报价总额（元）</t>
  </si>
  <si>
    <t>备注</t>
  </si>
  <si>
    <t>火龙罐艾柱（大）</t>
  </si>
  <si>
    <r>
      <rPr>
        <sz val="11"/>
        <color rgb="FF404040"/>
        <rFont val="宋体"/>
        <charset val="134"/>
      </rPr>
      <t>直径</t>
    </r>
    <r>
      <rPr>
        <sz val="11"/>
        <color rgb="FF404040"/>
        <rFont val="Segoe UI"/>
        <charset val="134"/>
      </rPr>
      <t>55mm×</t>
    </r>
    <r>
      <rPr>
        <sz val="11"/>
        <color rgb="FF404040"/>
        <rFont val="宋体"/>
        <charset val="134"/>
      </rPr>
      <t>高度</t>
    </r>
    <r>
      <rPr>
        <sz val="11"/>
        <color rgb="FF404040"/>
        <rFont val="Segoe UI"/>
        <charset val="134"/>
      </rPr>
      <t>30mm</t>
    </r>
  </si>
  <si>
    <r>
      <rPr>
        <sz val="11"/>
        <color rgb="FF404040"/>
        <rFont val="Segoe UI"/>
        <charset val="134"/>
      </rPr>
      <t>30</t>
    </r>
    <r>
      <rPr>
        <sz val="11"/>
        <color rgb="FF404040"/>
        <rFont val="宋体"/>
        <charset val="134"/>
      </rPr>
      <t>：</t>
    </r>
    <r>
      <rPr>
        <sz val="11"/>
        <color rgb="FF404040"/>
        <rFont val="Segoe UI"/>
        <charset val="134"/>
      </rPr>
      <t>1</t>
    </r>
    <r>
      <rPr>
        <sz val="11"/>
        <color rgb="FF404040"/>
        <rFont val="宋体"/>
        <charset val="134"/>
      </rPr>
      <t>纯蕲艾艾绒，艾绒纸卷制</t>
    </r>
  </si>
  <si>
    <t>板</t>
  </si>
  <si>
    <t>火龙罐艾柱（中）</t>
  </si>
  <si>
    <r>
      <rPr>
        <sz val="11"/>
        <color rgb="FF404040"/>
        <rFont val="宋体"/>
        <charset val="134"/>
      </rPr>
      <t>直径</t>
    </r>
    <r>
      <rPr>
        <sz val="11"/>
        <color rgb="FF404040"/>
        <rFont val="Segoe UI"/>
        <charset val="134"/>
      </rPr>
      <t>45mm×</t>
    </r>
    <r>
      <rPr>
        <sz val="11"/>
        <color rgb="FF404040"/>
        <rFont val="宋体"/>
        <charset val="134"/>
      </rPr>
      <t>高度</t>
    </r>
    <r>
      <rPr>
        <sz val="11"/>
        <color rgb="FF404040"/>
        <rFont val="Segoe UI"/>
        <charset val="134"/>
      </rPr>
      <t>25mm</t>
    </r>
  </si>
  <si>
    <t>火龙罐艾柱（小）</t>
  </si>
  <si>
    <r>
      <rPr>
        <sz val="11"/>
        <color rgb="FF404040"/>
        <rFont val="宋体"/>
        <charset val="134"/>
      </rPr>
      <t>直径</t>
    </r>
    <r>
      <rPr>
        <sz val="11"/>
        <color rgb="FF404040"/>
        <rFont val="Segoe UI"/>
        <charset val="134"/>
      </rPr>
      <t>25mm×</t>
    </r>
    <r>
      <rPr>
        <sz val="11"/>
        <color rgb="FF404040"/>
        <rFont val="宋体"/>
        <charset val="134"/>
      </rPr>
      <t>高度</t>
    </r>
    <r>
      <rPr>
        <sz val="11"/>
        <color rgb="FF404040"/>
        <rFont val="Segoe UI"/>
        <charset val="134"/>
      </rPr>
      <t>20mm</t>
    </r>
  </si>
  <si>
    <t>温灸艾柱</t>
  </si>
  <si>
    <r>
      <rPr>
        <sz val="11"/>
        <color rgb="FF404040"/>
        <rFont val="宋体"/>
        <charset val="134"/>
      </rPr>
      <t>直径</t>
    </r>
    <r>
      <rPr>
        <sz val="11"/>
        <color rgb="FF404040"/>
        <rFont val="Segoe UI"/>
        <charset val="134"/>
      </rPr>
      <t>40mm×</t>
    </r>
    <r>
      <rPr>
        <sz val="11"/>
        <color rgb="FF404040"/>
        <rFont val="宋体"/>
        <charset val="134"/>
      </rPr>
      <t>高度</t>
    </r>
    <r>
      <rPr>
        <sz val="11"/>
        <color rgb="FF404040"/>
        <rFont val="Segoe UI"/>
        <charset val="134"/>
      </rPr>
      <t>25mm</t>
    </r>
  </si>
  <si>
    <t>中药成分：生五灵脂、生青盐、夜明砂、乳香、没药、木通、白芷</t>
  </si>
  <si>
    <t>盒</t>
  </si>
  <si>
    <t>棍针艾柱</t>
  </si>
  <si>
    <t>-</t>
  </si>
  <si>
    <t>底轮灸艾柱</t>
  </si>
  <si>
    <t>60*60mm</t>
  </si>
  <si>
    <t>醇艾</t>
  </si>
  <si>
    <t>拨筋罐艾条</t>
  </si>
  <si>
    <r>
      <rPr>
        <sz val="11"/>
        <color rgb="FF404040"/>
        <rFont val="Segoe UI"/>
        <charset val="134"/>
      </rPr>
      <t>10CM</t>
    </r>
    <r>
      <rPr>
        <sz val="11"/>
        <color rgb="FF404040"/>
        <rFont val="宋体"/>
        <charset val="134"/>
      </rPr>
      <t>长</t>
    </r>
  </si>
  <si>
    <t>组</t>
  </si>
  <si>
    <t>铃铛花艾柱（小）</t>
  </si>
  <si>
    <t>铃铛花艾柱（美容）</t>
  </si>
  <si>
    <r>
      <rPr>
        <sz val="11"/>
        <color rgb="FF404040"/>
        <rFont val="宋体"/>
        <charset val="134"/>
      </rPr>
      <t>直径</t>
    </r>
    <r>
      <rPr>
        <sz val="11"/>
        <color rgb="FF404040"/>
        <rFont val="Segoe UI"/>
        <charset val="134"/>
      </rPr>
      <t>20mm×</t>
    </r>
    <r>
      <rPr>
        <sz val="11"/>
        <color rgb="FF404040"/>
        <rFont val="宋体"/>
        <charset val="134"/>
      </rPr>
      <t>高度</t>
    </r>
    <r>
      <rPr>
        <sz val="11"/>
        <color rgb="FF404040"/>
        <rFont val="Segoe UI"/>
        <charset val="134"/>
      </rPr>
      <t>20mm</t>
    </r>
  </si>
  <si>
    <r>
      <rPr>
        <sz val="11"/>
        <color rgb="FF404040"/>
        <rFont val="Segoe UI"/>
        <charset val="134"/>
      </rPr>
      <t>30:1</t>
    </r>
    <r>
      <rPr>
        <sz val="11"/>
        <color rgb="FF404040"/>
        <rFont val="宋体"/>
        <charset val="134"/>
      </rPr>
      <t>纯蕲艾绒，艾绒纸卷制</t>
    </r>
  </si>
  <si>
    <t>手工艾柱</t>
  </si>
  <si>
    <r>
      <rPr>
        <sz val="11"/>
        <color rgb="FF404040"/>
        <rFont val="宋体"/>
        <charset val="134"/>
      </rPr>
      <t>直径</t>
    </r>
    <r>
      <rPr>
        <sz val="11"/>
        <color rgb="FF404040"/>
        <rFont val="Segoe UI"/>
        <charset val="134"/>
      </rPr>
      <t>20mm×</t>
    </r>
    <r>
      <rPr>
        <sz val="11"/>
        <color rgb="FF404040"/>
        <rFont val="宋体"/>
        <charset val="134"/>
      </rPr>
      <t>高度</t>
    </r>
    <r>
      <rPr>
        <sz val="11"/>
        <color rgb="FF404040"/>
        <rFont val="Segoe UI"/>
        <charset val="134"/>
      </rPr>
      <t>38mm</t>
    </r>
  </si>
  <si>
    <r>
      <rPr>
        <sz val="11"/>
        <color rgb="FF404040"/>
        <rFont val="Segoe UI"/>
        <charset val="134"/>
      </rPr>
      <t>15</t>
    </r>
    <r>
      <rPr>
        <sz val="11"/>
        <color rgb="FF404040"/>
        <rFont val="宋体"/>
        <charset val="134"/>
      </rPr>
      <t>：</t>
    </r>
    <r>
      <rPr>
        <sz val="11"/>
        <color rgb="FF404040"/>
        <rFont val="Segoe UI"/>
        <charset val="134"/>
      </rPr>
      <t>1</t>
    </r>
    <r>
      <rPr>
        <sz val="11"/>
        <color rgb="FF404040"/>
        <rFont val="宋体"/>
        <charset val="134"/>
      </rPr>
      <t>纯蕲艾艾绒，艾绒纸卷制</t>
    </r>
  </si>
  <si>
    <t>包</t>
  </si>
  <si>
    <t>姜艾柱</t>
  </si>
  <si>
    <r>
      <rPr>
        <sz val="11"/>
        <color rgb="FF404040"/>
        <rFont val="宋体"/>
        <charset val="134"/>
      </rPr>
      <t>直径</t>
    </r>
    <r>
      <rPr>
        <sz val="11"/>
        <color rgb="FF404040"/>
        <rFont val="Segoe UI"/>
        <charset val="134"/>
      </rPr>
      <t>18mm×</t>
    </r>
    <r>
      <rPr>
        <sz val="11"/>
        <color rgb="FF404040"/>
        <rFont val="宋体"/>
        <charset val="134"/>
      </rPr>
      <t>高度</t>
    </r>
    <r>
      <rPr>
        <sz val="11"/>
        <color rgb="FF404040"/>
        <rFont val="Segoe UI"/>
        <charset val="134"/>
      </rPr>
      <t>38mm</t>
    </r>
  </si>
  <si>
    <t>无烟艾柱</t>
  </si>
  <si>
    <r>
      <rPr>
        <sz val="11"/>
        <color rgb="FF404040"/>
        <rFont val="宋体"/>
        <charset val="134"/>
      </rPr>
      <t>直径</t>
    </r>
    <r>
      <rPr>
        <sz val="11"/>
        <color rgb="FF404040"/>
        <rFont val="Segoe UI"/>
        <charset val="134"/>
      </rPr>
      <t>17mm×</t>
    </r>
    <r>
      <rPr>
        <sz val="11"/>
        <color rgb="FF404040"/>
        <rFont val="宋体"/>
        <charset val="134"/>
      </rPr>
      <t>高度</t>
    </r>
    <r>
      <rPr>
        <sz val="11"/>
        <color rgb="FF404040"/>
        <rFont val="Segoe UI"/>
        <charset val="134"/>
      </rPr>
      <t>28mm</t>
    </r>
  </si>
  <si>
    <t>艾绒</t>
  </si>
  <si>
    <t>斤</t>
  </si>
  <si>
    <t>热敏艾条</t>
  </si>
  <si>
    <t>18mm×200mm</t>
  </si>
  <si>
    <t>合计</t>
  </si>
  <si>
    <t>注：</t>
  </si>
  <si>
    <t>所供产品涉及第三方的专利、商标或版权，供应商需确保已获得专利、商标或版权的授权。</t>
  </si>
  <si>
    <t>参与调研供应商请提供上述产品的样板各不少于1包/盒，供采购人试用。样板不予退回。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</si>
</sst>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8"/>
      <name val="宋体"/>
      <charset val="134"/>
    </font>
    <font>
      <b/>
      <sz val="11"/>
      <color rgb="FF000000"/>
      <name val="宋体"/>
      <charset val="134"/>
    </font>
    <font>
      <sz val="11"/>
      <color rgb="FF404040"/>
      <name val="宋体"/>
      <charset val="134"/>
    </font>
    <font>
      <sz val="11"/>
      <color rgb="FF404040"/>
      <name val="Segoe UI"/>
      <charset val="134"/>
    </font>
    <font>
      <sz val="11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6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3" fontId="5" fillId="0" borderId="1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tabSelected="1" topLeftCell="B5" workbookViewId="0">
      <selection activeCell="O19" sqref="O19"/>
    </sheetView>
  </sheetViews>
  <sheetFormatPr defaultColWidth="9" defaultRowHeight="14.25"/>
  <cols>
    <col min="1" max="1" width="6.625" customWidth="1"/>
    <col min="2" max="2" width="17.5" customWidth="1"/>
    <col min="3" max="3" width="17.25" customWidth="1"/>
    <col min="4" max="4" width="16" customWidth="1"/>
    <col min="6" max="6" width="15.75" customWidth="1"/>
    <col min="7" max="8" width="16.625" hidden="1" customWidth="1"/>
    <col min="9" max="9" width="22.875" hidden="1" customWidth="1"/>
    <col min="10" max="10" width="22.875" customWidth="1"/>
    <col min="11" max="11" width="35" customWidth="1"/>
    <col min="12" max="12" width="14.25" customWidth="1"/>
    <col min="13" max="14" width="16.625" customWidth="1"/>
    <col min="15" max="15" width="20.5" customWidth="1"/>
    <col min="16" max="16" width="14.875" customWidth="1"/>
  </cols>
  <sheetData>
    <row r="1" ht="77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5" customHeight="1" spans="1:16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</row>
    <row r="3" ht="48" customHeight="1" spans="1:16">
      <c r="A3" s="4">
        <v>1</v>
      </c>
      <c r="B3" s="5" t="s">
        <v>17</v>
      </c>
      <c r="C3" s="6" t="s">
        <v>18</v>
      </c>
      <c r="D3" s="7" t="s">
        <v>19</v>
      </c>
      <c r="E3" s="6" t="s">
        <v>20</v>
      </c>
      <c r="F3" s="8">
        <v>70</v>
      </c>
      <c r="G3" s="9">
        <v>58</v>
      </c>
      <c r="H3" s="10">
        <f>F3*G3</f>
        <v>4060</v>
      </c>
      <c r="I3" s="10"/>
      <c r="J3" s="10"/>
      <c r="K3" s="10"/>
      <c r="L3" s="10"/>
      <c r="M3" s="10"/>
      <c r="N3" s="10"/>
      <c r="O3" s="10">
        <f>F3*N3</f>
        <v>0</v>
      </c>
      <c r="P3" s="22"/>
    </row>
    <row r="4" ht="47" customHeight="1" spans="1:16">
      <c r="A4" s="4">
        <v>2</v>
      </c>
      <c r="B4" s="11" t="s">
        <v>21</v>
      </c>
      <c r="C4" s="12" t="s">
        <v>22</v>
      </c>
      <c r="D4" s="13" t="s">
        <v>19</v>
      </c>
      <c r="E4" s="12" t="s">
        <v>20</v>
      </c>
      <c r="F4" s="14">
        <v>600</v>
      </c>
      <c r="G4" s="15">
        <v>46</v>
      </c>
      <c r="H4" s="10">
        <f t="shared" ref="H4:H17" si="0">F4*G4</f>
        <v>27600</v>
      </c>
      <c r="I4" s="10"/>
      <c r="J4" s="10"/>
      <c r="K4" s="10"/>
      <c r="L4" s="10"/>
      <c r="M4" s="10"/>
      <c r="N4" s="10"/>
      <c r="O4" s="10">
        <f t="shared" ref="O4:O18" si="1">F4*N4</f>
        <v>0</v>
      </c>
      <c r="P4" s="22"/>
    </row>
    <row r="5" ht="48" customHeight="1" spans="1:16">
      <c r="A5" s="4">
        <v>3</v>
      </c>
      <c r="B5" s="11" t="s">
        <v>23</v>
      </c>
      <c r="C5" s="12" t="s">
        <v>24</v>
      </c>
      <c r="D5" s="13" t="s">
        <v>19</v>
      </c>
      <c r="E5" s="12" t="s">
        <v>20</v>
      </c>
      <c r="F5" s="14">
        <v>150</v>
      </c>
      <c r="G5" s="15">
        <v>53</v>
      </c>
      <c r="H5" s="10">
        <f t="shared" si="0"/>
        <v>7950</v>
      </c>
      <c r="I5" s="10"/>
      <c r="J5" s="10"/>
      <c r="K5" s="10"/>
      <c r="L5" s="10"/>
      <c r="M5" s="10"/>
      <c r="N5" s="10"/>
      <c r="O5" s="10">
        <f t="shared" si="1"/>
        <v>0</v>
      </c>
      <c r="P5" s="22"/>
    </row>
    <row r="6" ht="73" customHeight="1" spans="1:16">
      <c r="A6" s="4">
        <v>4</v>
      </c>
      <c r="B6" s="11" t="s">
        <v>25</v>
      </c>
      <c r="C6" s="12" t="s">
        <v>26</v>
      </c>
      <c r="D6" s="12" t="s">
        <v>27</v>
      </c>
      <c r="E6" s="12" t="s">
        <v>28</v>
      </c>
      <c r="F6" s="14">
        <v>53</v>
      </c>
      <c r="G6" s="15">
        <v>200</v>
      </c>
      <c r="H6" s="10">
        <f t="shared" si="0"/>
        <v>10600</v>
      </c>
      <c r="I6" s="10"/>
      <c r="J6" s="10"/>
      <c r="K6" s="10"/>
      <c r="L6" s="10"/>
      <c r="M6" s="10"/>
      <c r="N6" s="10"/>
      <c r="O6" s="10">
        <f t="shared" si="1"/>
        <v>0</v>
      </c>
      <c r="P6" s="22"/>
    </row>
    <row r="7" ht="25" customHeight="1" spans="1:16">
      <c r="A7" s="4">
        <v>5</v>
      </c>
      <c r="B7" s="11" t="s">
        <v>29</v>
      </c>
      <c r="C7" s="13" t="s">
        <v>30</v>
      </c>
      <c r="D7" s="13" t="s">
        <v>30</v>
      </c>
      <c r="E7" s="12" t="s">
        <v>28</v>
      </c>
      <c r="F7" s="14">
        <v>40</v>
      </c>
      <c r="G7" s="15">
        <v>53</v>
      </c>
      <c r="H7" s="10">
        <f t="shared" si="0"/>
        <v>2120</v>
      </c>
      <c r="I7" s="10"/>
      <c r="J7" s="10"/>
      <c r="K7" s="10"/>
      <c r="L7" s="10"/>
      <c r="M7" s="10"/>
      <c r="N7" s="10"/>
      <c r="O7" s="10">
        <f t="shared" si="1"/>
        <v>0</v>
      </c>
      <c r="P7" s="22"/>
    </row>
    <row r="8" ht="25" customHeight="1" spans="1:16">
      <c r="A8" s="4">
        <v>6</v>
      </c>
      <c r="B8" s="11" t="s">
        <v>31</v>
      </c>
      <c r="C8" s="13" t="s">
        <v>32</v>
      </c>
      <c r="D8" s="12" t="s">
        <v>33</v>
      </c>
      <c r="E8" s="12" t="s">
        <v>28</v>
      </c>
      <c r="F8" s="14">
        <v>6</v>
      </c>
      <c r="G8" s="15">
        <v>54</v>
      </c>
      <c r="H8" s="10">
        <f t="shared" si="0"/>
        <v>324</v>
      </c>
      <c r="I8" s="10"/>
      <c r="J8" s="10"/>
      <c r="K8" s="10"/>
      <c r="L8" s="10"/>
      <c r="M8" s="10"/>
      <c r="N8" s="10"/>
      <c r="O8" s="10">
        <f t="shared" si="1"/>
        <v>0</v>
      </c>
      <c r="P8" s="22"/>
    </row>
    <row r="9" ht="25" customHeight="1" spans="1:16">
      <c r="A9" s="4">
        <v>7</v>
      </c>
      <c r="B9" s="11" t="s">
        <v>34</v>
      </c>
      <c r="C9" s="13" t="s">
        <v>35</v>
      </c>
      <c r="D9" s="13" t="s">
        <v>30</v>
      </c>
      <c r="E9" s="12" t="s">
        <v>36</v>
      </c>
      <c r="F9" s="14">
        <v>10</v>
      </c>
      <c r="G9" s="15">
        <v>378</v>
      </c>
      <c r="H9" s="10">
        <f t="shared" si="0"/>
        <v>3780</v>
      </c>
      <c r="I9" s="10"/>
      <c r="J9" s="10"/>
      <c r="K9" s="10"/>
      <c r="L9" s="10"/>
      <c r="M9" s="10"/>
      <c r="N9" s="10"/>
      <c r="O9" s="10">
        <f t="shared" si="1"/>
        <v>0</v>
      </c>
      <c r="P9" s="22"/>
    </row>
    <row r="10" ht="25" customHeight="1" spans="1:16">
      <c r="A10" s="4">
        <v>8</v>
      </c>
      <c r="B10" s="11" t="s">
        <v>37</v>
      </c>
      <c r="C10" s="13" t="s">
        <v>30</v>
      </c>
      <c r="D10" s="13" t="s">
        <v>30</v>
      </c>
      <c r="E10" s="12" t="s">
        <v>20</v>
      </c>
      <c r="F10" s="14">
        <v>160</v>
      </c>
      <c r="G10" s="15">
        <v>41</v>
      </c>
      <c r="H10" s="10">
        <f t="shared" si="0"/>
        <v>6560</v>
      </c>
      <c r="I10" s="10"/>
      <c r="J10" s="10"/>
      <c r="K10" s="10"/>
      <c r="L10" s="10"/>
      <c r="M10" s="10"/>
      <c r="N10" s="10"/>
      <c r="O10" s="10">
        <f t="shared" si="1"/>
        <v>0</v>
      </c>
      <c r="P10" s="22"/>
    </row>
    <row r="11" ht="45" customHeight="1" spans="1:16">
      <c r="A11" s="4">
        <v>9</v>
      </c>
      <c r="B11" s="11" t="s">
        <v>38</v>
      </c>
      <c r="C11" s="12" t="s">
        <v>39</v>
      </c>
      <c r="D11" s="13" t="s">
        <v>40</v>
      </c>
      <c r="E11" s="12" t="s">
        <v>20</v>
      </c>
      <c r="F11" s="14">
        <v>6</v>
      </c>
      <c r="G11" s="15">
        <v>41</v>
      </c>
      <c r="H11" s="10">
        <f t="shared" si="0"/>
        <v>246</v>
      </c>
      <c r="I11" s="10"/>
      <c r="J11" s="10"/>
      <c r="K11" s="10"/>
      <c r="L11" s="10"/>
      <c r="M11" s="10"/>
      <c r="N11" s="10"/>
      <c r="O11" s="10">
        <f t="shared" si="1"/>
        <v>0</v>
      </c>
      <c r="P11" s="22"/>
    </row>
    <row r="12" ht="45" customHeight="1" spans="1:16">
      <c r="A12" s="4">
        <v>10</v>
      </c>
      <c r="B12" s="11" t="s">
        <v>41</v>
      </c>
      <c r="C12" s="12" t="s">
        <v>42</v>
      </c>
      <c r="D12" s="13" t="s">
        <v>43</v>
      </c>
      <c r="E12" s="12" t="s">
        <v>44</v>
      </c>
      <c r="F12" s="14">
        <v>4000</v>
      </c>
      <c r="G12" s="15">
        <v>108</v>
      </c>
      <c r="H12" s="10">
        <f t="shared" si="0"/>
        <v>432000</v>
      </c>
      <c r="I12" s="10"/>
      <c r="J12" s="10"/>
      <c r="K12" s="10"/>
      <c r="L12" s="10"/>
      <c r="M12" s="10"/>
      <c r="N12" s="10"/>
      <c r="O12" s="10">
        <f t="shared" si="1"/>
        <v>0</v>
      </c>
      <c r="P12" s="22"/>
    </row>
    <row r="13" ht="41" customHeight="1" spans="1:16">
      <c r="A13" s="4">
        <v>11</v>
      </c>
      <c r="B13" s="11" t="s">
        <v>45</v>
      </c>
      <c r="C13" s="12" t="s">
        <v>46</v>
      </c>
      <c r="D13" s="13" t="s">
        <v>30</v>
      </c>
      <c r="E13" s="12" t="s">
        <v>44</v>
      </c>
      <c r="F13" s="14">
        <v>200</v>
      </c>
      <c r="G13" s="15">
        <v>180</v>
      </c>
      <c r="H13" s="10">
        <f t="shared" si="0"/>
        <v>36000</v>
      </c>
      <c r="I13" s="10"/>
      <c r="J13" s="10"/>
      <c r="K13" s="10"/>
      <c r="L13" s="10"/>
      <c r="M13" s="10"/>
      <c r="N13" s="10"/>
      <c r="O13" s="10">
        <f t="shared" si="1"/>
        <v>0</v>
      </c>
      <c r="P13" s="22"/>
    </row>
    <row r="14" ht="37" customHeight="1" spans="1:16">
      <c r="A14" s="4">
        <v>12</v>
      </c>
      <c r="B14" s="11" t="s">
        <v>47</v>
      </c>
      <c r="C14" s="12" t="s">
        <v>48</v>
      </c>
      <c r="D14" s="13" t="s">
        <v>30</v>
      </c>
      <c r="E14" s="12" t="s">
        <v>28</v>
      </c>
      <c r="F14" s="14">
        <v>203</v>
      </c>
      <c r="G14" s="15">
        <v>20</v>
      </c>
      <c r="H14" s="10">
        <f t="shared" si="0"/>
        <v>4060</v>
      </c>
      <c r="I14" s="10"/>
      <c r="J14" s="10"/>
      <c r="K14" s="10"/>
      <c r="L14" s="10"/>
      <c r="M14" s="10"/>
      <c r="N14" s="10"/>
      <c r="O14" s="10">
        <f t="shared" si="1"/>
        <v>0</v>
      </c>
      <c r="P14" s="22"/>
    </row>
    <row r="15" ht="34" customHeight="1" spans="1:16">
      <c r="A15" s="4">
        <v>13</v>
      </c>
      <c r="B15" s="11" t="s">
        <v>33</v>
      </c>
      <c r="C15" s="12" t="s">
        <v>46</v>
      </c>
      <c r="D15" s="13" t="s">
        <v>30</v>
      </c>
      <c r="E15" s="12" t="s">
        <v>44</v>
      </c>
      <c r="F15" s="14">
        <v>50</v>
      </c>
      <c r="G15" s="15">
        <v>160</v>
      </c>
      <c r="H15" s="10">
        <f t="shared" si="0"/>
        <v>8000</v>
      </c>
      <c r="I15" s="10"/>
      <c r="J15" s="10"/>
      <c r="K15" s="10"/>
      <c r="L15" s="10"/>
      <c r="M15" s="10"/>
      <c r="N15" s="10"/>
      <c r="O15" s="10">
        <f t="shared" si="1"/>
        <v>0</v>
      </c>
      <c r="P15" s="22"/>
    </row>
    <row r="16" ht="34" customHeight="1" spans="1:16">
      <c r="A16" s="4">
        <v>14</v>
      </c>
      <c r="B16" s="11" t="s">
        <v>49</v>
      </c>
      <c r="C16" s="13" t="s">
        <v>30</v>
      </c>
      <c r="D16" s="13" t="s">
        <v>30</v>
      </c>
      <c r="E16" s="12" t="s">
        <v>50</v>
      </c>
      <c r="F16" s="14">
        <v>100</v>
      </c>
      <c r="G16" s="15">
        <v>15</v>
      </c>
      <c r="H16" s="10">
        <f t="shared" si="0"/>
        <v>1500</v>
      </c>
      <c r="I16" s="10"/>
      <c r="J16" s="10"/>
      <c r="K16" s="10"/>
      <c r="L16" s="10"/>
      <c r="M16" s="10"/>
      <c r="N16" s="10"/>
      <c r="O16" s="10">
        <f>F16*N16</f>
        <v>0</v>
      </c>
      <c r="P16" s="22"/>
    </row>
    <row r="17" ht="30" customHeight="1" spans="1:16">
      <c r="A17" s="4">
        <v>15</v>
      </c>
      <c r="B17" s="16" t="s">
        <v>51</v>
      </c>
      <c r="C17" s="17" t="s">
        <v>52</v>
      </c>
      <c r="D17" s="17" t="s">
        <v>30</v>
      </c>
      <c r="E17" s="18" t="s">
        <v>28</v>
      </c>
      <c r="F17" s="19">
        <v>900</v>
      </c>
      <c r="G17" s="20">
        <v>28</v>
      </c>
      <c r="H17" s="10">
        <f t="shared" si="0"/>
        <v>25200</v>
      </c>
      <c r="I17" s="10"/>
      <c r="J17" s="10"/>
      <c r="K17" s="10"/>
      <c r="L17" s="10"/>
      <c r="M17" s="10"/>
      <c r="N17" s="10"/>
      <c r="O17" s="10">
        <f>F17*N17</f>
        <v>0</v>
      </c>
      <c r="P17" s="22"/>
    </row>
    <row r="18" ht="30" customHeight="1" spans="1:16">
      <c r="A18" s="4" t="s">
        <v>53</v>
      </c>
      <c r="B18" s="4"/>
      <c r="C18" s="4"/>
      <c r="D18" s="4"/>
      <c r="E18" s="4"/>
      <c r="F18" s="4"/>
      <c r="G18" s="4"/>
      <c r="H18" s="10">
        <f>SUM(H3:H17)</f>
        <v>570000</v>
      </c>
      <c r="I18" s="4"/>
      <c r="J18" s="4"/>
      <c r="K18" s="4"/>
      <c r="L18" s="4"/>
      <c r="M18" s="4"/>
      <c r="N18" s="4"/>
      <c r="O18" s="10">
        <f>SUM(O3:O17)</f>
        <v>0</v>
      </c>
      <c r="P18" s="22"/>
    </row>
    <row r="19" ht="26" customHeight="1"/>
    <row r="20" ht="27" customHeight="1" spans="1:4">
      <c r="A20" s="21" t="s">
        <v>54</v>
      </c>
      <c r="B20" s="21" t="s">
        <v>55</v>
      </c>
      <c r="C20" s="21"/>
      <c r="D20" s="21"/>
    </row>
    <row r="21" ht="34" customHeight="1" spans="2:4">
      <c r="B21" s="21" t="s">
        <v>56</v>
      </c>
      <c r="C21" s="21"/>
      <c r="D21" s="21"/>
    </row>
  </sheetData>
  <mergeCells count="2">
    <mergeCell ref="A1:O1"/>
    <mergeCell ref="A18:G18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黄钢臻</dc:creator>
  <cp:lastModifiedBy>黄钢臻</cp:lastModifiedBy>
  <dcterms:created xsi:type="dcterms:W3CDTF">2025-02-18T03:35:00Z</dcterms:created>
  <dcterms:modified xsi:type="dcterms:W3CDTF">2025-02-25T09:01:52Z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5FD435326F2E464EA9AF24111304E146_13</vt:lpwstr>
  </property>
  <property fmtid="{D5CDD505-2E9C-101B-9397-08002B2CF9AE}" pid="3" name="KSOProductBuildVer">
    <vt:lpwstr>2052-12.1.0.19770</vt:lpwstr>
  </property>
</Properties>
</file>